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П\ННадыр\исполнение\26.12\6 мес\"/>
    </mc:Choice>
  </mc:AlternateContent>
  <bookViews>
    <workbookView xWindow="363" yWindow="275" windowWidth="14938" windowHeight="9153"/>
  </bookViews>
  <sheets>
    <sheet name="Отчет об исполнении бюджета ГР" sheetId="1" r:id="rId1"/>
  </sheets>
  <definedNames>
    <definedName name="LAST_CELL" localSheetId="0">'Отчет об исполнении бюджета ГР'!$FJ$129</definedName>
  </definedNames>
  <calcPr calcId="152511"/>
</workbook>
</file>

<file path=xl/calcChain.xml><?xml version="1.0" encoding="utf-8"?>
<calcChain xmlns="http://schemas.openxmlformats.org/spreadsheetml/2006/main">
  <c r="EE19" i="1" l="1"/>
  <c r="ET19" i="1" s="1"/>
  <c r="EE20" i="1"/>
  <c r="ET20" i="1"/>
  <c r="EE21" i="1"/>
  <c r="ET21" i="1" s="1"/>
  <c r="EE22" i="1"/>
  <c r="ET22" i="1"/>
  <c r="EE23" i="1"/>
  <c r="ET23" i="1" s="1"/>
  <c r="EE24" i="1"/>
  <c r="ET24" i="1"/>
  <c r="EE25" i="1"/>
  <c r="ET25" i="1" s="1"/>
  <c r="EE26" i="1"/>
  <c r="ET26" i="1"/>
  <c r="EE27" i="1"/>
  <c r="ET27" i="1" s="1"/>
  <c r="EE28" i="1"/>
  <c r="ET28" i="1"/>
  <c r="EE29" i="1"/>
  <c r="ET29" i="1" s="1"/>
  <c r="EE30" i="1"/>
  <c r="ET30" i="1"/>
  <c r="EE31" i="1"/>
  <c r="ET31" i="1" s="1"/>
  <c r="EE32" i="1"/>
  <c r="ET32" i="1"/>
  <c r="EE33" i="1"/>
  <c r="ET33" i="1" s="1"/>
  <c r="EE34" i="1"/>
  <c r="ET34" i="1"/>
  <c r="DX49" i="1"/>
  <c r="EK49" i="1" s="1"/>
  <c r="DX50" i="1"/>
  <c r="EK50" i="1" s="1"/>
  <c r="DX51" i="1"/>
  <c r="EK51" i="1"/>
  <c r="EX51" i="1"/>
  <c r="DX52" i="1"/>
  <c r="EK52" i="1" s="1"/>
  <c r="EX52" i="1"/>
  <c r="DX53" i="1"/>
  <c r="EK53" i="1" s="1"/>
  <c r="DX54" i="1"/>
  <c r="EK54" i="1" s="1"/>
  <c r="DX55" i="1"/>
  <c r="EK55" i="1"/>
  <c r="EX55" i="1"/>
  <c r="DX56" i="1"/>
  <c r="EK56" i="1" s="1"/>
  <c r="EX56" i="1"/>
  <c r="DX57" i="1"/>
  <c r="EK57" i="1" s="1"/>
  <c r="DX58" i="1"/>
  <c r="EK58" i="1" s="1"/>
  <c r="DX59" i="1"/>
  <c r="EK59" i="1"/>
  <c r="EX59" i="1"/>
  <c r="DX60" i="1"/>
  <c r="EK60" i="1" s="1"/>
  <c r="EX60" i="1"/>
  <c r="DX61" i="1"/>
  <c r="EK61" i="1" s="1"/>
  <c r="DX62" i="1"/>
  <c r="EK62" i="1" s="1"/>
  <c r="DX63" i="1"/>
  <c r="EK63" i="1"/>
  <c r="EX63" i="1"/>
  <c r="DX64" i="1"/>
  <c r="EK64" i="1" s="1"/>
  <c r="EX64" i="1"/>
  <c r="DX65" i="1"/>
  <c r="EK65" i="1" s="1"/>
  <c r="DX66" i="1"/>
  <c r="EK66" i="1" s="1"/>
  <c r="DX67" i="1"/>
  <c r="EK67" i="1"/>
  <c r="EX67" i="1"/>
  <c r="DX68" i="1"/>
  <c r="EK68" i="1" s="1"/>
  <c r="EX68" i="1"/>
  <c r="DX69" i="1"/>
  <c r="EK69" i="1" s="1"/>
  <c r="DX70" i="1"/>
  <c r="EK70" i="1" s="1"/>
  <c r="DX71" i="1"/>
  <c r="EK71" i="1"/>
  <c r="EX71" i="1"/>
  <c r="DX72" i="1"/>
  <c r="EK72" i="1" s="1"/>
  <c r="EX72" i="1"/>
  <c r="DX73" i="1"/>
  <c r="EK73" i="1" s="1"/>
  <c r="DX74" i="1"/>
  <c r="EK74" i="1" s="1"/>
  <c r="DX75" i="1"/>
  <c r="EK75" i="1"/>
  <c r="EX75" i="1"/>
  <c r="DX76" i="1"/>
  <c r="EK76" i="1" s="1"/>
  <c r="EX76" i="1"/>
  <c r="DX77" i="1"/>
  <c r="EK77" i="1" s="1"/>
  <c r="DX78" i="1"/>
  <c r="EK78" i="1" s="1"/>
  <c r="DX79" i="1"/>
  <c r="EK79" i="1"/>
  <c r="EX79" i="1"/>
  <c r="DX80" i="1"/>
  <c r="EK80" i="1" s="1"/>
  <c r="EX80" i="1"/>
  <c r="DX81" i="1"/>
  <c r="EK81" i="1" s="1"/>
  <c r="DX82" i="1"/>
  <c r="EK82" i="1" s="1"/>
  <c r="DX83" i="1"/>
  <c r="EK83" i="1"/>
  <c r="EX83" i="1"/>
  <c r="DX84" i="1"/>
  <c r="EK84" i="1" s="1"/>
  <c r="EX84" i="1"/>
  <c r="DX85" i="1"/>
  <c r="EK85" i="1" s="1"/>
  <c r="DX86" i="1"/>
  <c r="EK86" i="1" s="1"/>
  <c r="DX87" i="1"/>
  <c r="EK87" i="1"/>
  <c r="EX87" i="1"/>
  <c r="DX88" i="1"/>
  <c r="EK88" i="1" s="1"/>
  <c r="EX88" i="1"/>
  <c r="DX89" i="1"/>
  <c r="EK89" i="1" s="1"/>
  <c r="DX90" i="1"/>
  <c r="EK90" i="1" s="1"/>
  <c r="DX91" i="1"/>
  <c r="EK91" i="1"/>
  <c r="EX91" i="1"/>
  <c r="DX92" i="1"/>
  <c r="EK92" i="1" s="1"/>
  <c r="EX92" i="1"/>
  <c r="DX93" i="1"/>
  <c r="EK93" i="1" s="1"/>
  <c r="DX94" i="1"/>
  <c r="EK94" i="1" s="1"/>
  <c r="DX95" i="1"/>
  <c r="EK95" i="1"/>
  <c r="EX95" i="1"/>
  <c r="DX96" i="1"/>
  <c r="EK96" i="1" s="1"/>
  <c r="EX96" i="1"/>
  <c r="DX97" i="1"/>
  <c r="EE109" i="1"/>
  <c r="ET109" i="1"/>
  <c r="EE110" i="1"/>
  <c r="ET110" i="1"/>
  <c r="EE111" i="1"/>
  <c r="ET111" i="1"/>
  <c r="EE112" i="1"/>
  <c r="EE113" i="1"/>
  <c r="EE114" i="1"/>
  <c r="EE115" i="1"/>
  <c r="EE116" i="1"/>
  <c r="EE117" i="1"/>
  <c r="EE118" i="1"/>
  <c r="EE119" i="1"/>
  <c r="EE120" i="1"/>
  <c r="EX93" i="1" l="1"/>
  <c r="EX89" i="1"/>
  <c r="EX85" i="1"/>
  <c r="EX81" i="1"/>
  <c r="EX77" i="1"/>
  <c r="EX73" i="1"/>
  <c r="EX69" i="1"/>
  <c r="EX65" i="1"/>
  <c r="EX61" i="1"/>
  <c r="EX57" i="1"/>
  <c r="EX53" i="1"/>
  <c r="EX49" i="1"/>
  <c r="EX94" i="1"/>
  <c r="EX90" i="1"/>
  <c r="EX86" i="1"/>
  <c r="EX82" i="1"/>
  <c r="EX78" i="1"/>
  <c r="EX74" i="1"/>
  <c r="EX70" i="1"/>
  <c r="EX66" i="1"/>
  <c r="EX62" i="1"/>
  <c r="EX58" i="1"/>
  <c r="EX54" i="1"/>
  <c r="EX50" i="1"/>
</calcChain>
</file>

<file path=xl/sharedStrings.xml><?xml version="1.0" encoding="utf-8"?>
<sst xmlns="http://schemas.openxmlformats.org/spreadsheetml/2006/main" count="223" uniqueCount="171">
  <si>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</si>
  <si>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</si>
  <si>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</si>
  <si>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</si>
  <si>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</si>
  <si>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</si>
  <si>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</si>
  <si>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</si>
  <si>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</si>
  <si>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</si>
  <si>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</si>
  <si>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</si>
  <si>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</si>
  <si>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</si>
  <si>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</si>
  <si>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</si>
  <si>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01.07.2019 г.</t>
  </si>
  <si>
    <t>26.12.2019</t>
  </si>
  <si>
    <t>noname</t>
  </si>
  <si>
    <t>бюджет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</si>
  <si>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</si>
  <si>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</si>
  <si>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</si>
  <si>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</si>
  <si>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</si>
  <si>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</si>
  <si>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</si>
  <si>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</si>
  <si>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</si>
  <si>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</si>
  <si>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</si>
  <si>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</si>
  <si>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</si>
  <si>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</si>
  <si>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</si>
  <si>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18210102010010000110111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</si>
  <si>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</si>
  <si>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18210102020010000110111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</si>
  <si>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</si>
  <si>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</si>
  <si>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</si>
  <si>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18210503010010000110111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</si>
  <si>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</si>
  <si>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18210601030100000110111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</si>
  <si>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</si>
  <si>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18210606033100000110111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</si>
  <si>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</si>
  <si>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18210606043100000110111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</si>
  <si>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</si>
  <si>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93810804020010000110112</t>
  </si>
  <si>
    <t>Средства самообложения граждан, зачисляемые в бюджеты сельских поселений</t>
  </si>
  <si>
    <t>93811714030100000150155</t>
  </si>
  <si>
    <t>Дотации бюджетам сельских поселений на выравнивание бюджетной обеспеченности</t>
  </si>
  <si>
    <t>93820215001100000150151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</si>
  <si>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</si>
  <si>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93820235118100000150151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</si>
  <si>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</si>
  <si>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93820245160100000150151</t>
  </si>
  <si>
    <t>Прочие безвозмездные поступления в бюджеты сельских поселений</t>
  </si>
  <si>
    <t>93820705030100000150155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</si>
  <si>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</si>
  <si>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95711105035100000120121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</si>
  <si>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</si>
  <si>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</si>
  <si>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</si>
  <si>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</si>
  <si>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</si>
  <si>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</si>
  <si>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</si>
  <si>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</si>
  <si>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</si>
  <si>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</si>
  <si>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</si>
  <si>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</si>
  <si>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82501029900002030121211</t>
  </si>
  <si>
    <t>Начисления на выплаты по оплате труда</t>
  </si>
  <si>
    <t>82501029900002030129213</t>
  </si>
  <si>
    <t>92501049900002040121211</t>
  </si>
  <si>
    <t>92501049900002040129213</t>
  </si>
  <si>
    <t>Услуги связи</t>
  </si>
  <si>
    <t>92501049900002040244221</t>
  </si>
  <si>
    <t>Коммунальные услуги</t>
  </si>
  <si>
    <t>92501049900002040244223</t>
  </si>
  <si>
    <t>Работы, услуги по содержанию имущества</t>
  </si>
  <si>
    <t>92501049900002040244225</t>
  </si>
  <si>
    <t>Прочие работы, услуги</t>
  </si>
  <si>
    <t>92501049900002040244226</t>
  </si>
  <si>
    <t>Страхование</t>
  </si>
  <si>
    <t>92501049900002040244227</t>
  </si>
  <si>
    <t>Увеличение стоимости горюче-смазочных материалов</t>
  </si>
  <si>
    <t>92501049900002040244343</t>
  </si>
  <si>
    <t>Увеличение стоимости прочих оборотных запасов (материалов)</t>
  </si>
  <si>
    <t>92501049900002040244346</t>
  </si>
  <si>
    <t>Налоги, пошлины и сборы</t>
  </si>
  <si>
    <t>92501049900002040852291</t>
  </si>
  <si>
    <t>92501139900002950851291</t>
  </si>
  <si>
    <t>92501139900002990111211</t>
  </si>
  <si>
    <t>92501139900002990112226</t>
  </si>
  <si>
    <t>92501139900002990119213</t>
  </si>
  <si>
    <t>92501139900002990244226</t>
  </si>
  <si>
    <t>92501139900097071244226</t>
  </si>
  <si>
    <t>92502039900051180121211</t>
  </si>
  <si>
    <t>92502039900051180122226</t>
  </si>
  <si>
    <t>92502039900051180129213</t>
  </si>
  <si>
    <t>92502039900051180244346</t>
  </si>
  <si>
    <t>92504099900078020244225</t>
  </si>
  <si>
    <t>92504099900078020244226</t>
  </si>
  <si>
    <t>Услуги, работы для целей капитальных вложений</t>
  </si>
  <si>
    <t>92504099900078020244228</t>
  </si>
  <si>
    <t>Увеличение стоимости основных средств</t>
  </si>
  <si>
    <t>92505029900075050244310</t>
  </si>
  <si>
    <t>92505039900078010244223</t>
  </si>
  <si>
    <t>92505039900078010244225</t>
  </si>
  <si>
    <t>92505039900078010244226</t>
  </si>
  <si>
    <t>92505039900078010244228</t>
  </si>
  <si>
    <t>92505039900078010244310</t>
  </si>
  <si>
    <t>92505039900078030244346</t>
  </si>
  <si>
    <t>92505039900078040244225</t>
  </si>
  <si>
    <t>92505039900078040244310</t>
  </si>
  <si>
    <t>92505039900078050244225</t>
  </si>
  <si>
    <t>92505039900078050244226</t>
  </si>
  <si>
    <t>92505039900078050244228</t>
  </si>
  <si>
    <t>92505039900078050244310</t>
  </si>
  <si>
    <t>92508010840144091244221</t>
  </si>
  <si>
    <t>92508010840144091244223</t>
  </si>
  <si>
    <t>92508010840144091244225</t>
  </si>
  <si>
    <t>92508010840144091244346</t>
  </si>
  <si>
    <t>Увеличение стоимости прочих материальных запасов однократного применения</t>
  </si>
  <si>
    <t>92508010840144091244349</t>
  </si>
  <si>
    <t>92510060310105410244349</t>
  </si>
  <si>
    <t>92511021010112870113226</t>
  </si>
  <si>
    <t>Перечисления другим бюджетам бюджетной системы Российской Федерации</t>
  </si>
  <si>
    <t>92514039900025600540251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</si>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</sst>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indent="2"/>
    </xf>
    <xf numFmtId="4" fontId="2" fillId="0" borderId="9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30"/>
  <sheetViews>
    <sheetView tabSelected="1" workbookViewId="0">
      <selection activeCell="BJ26" sqref="BJ26:CE26"/>
    </sheetView>
  </sheetViews>
  <sheetFormatPr defaultRowHeight="11.3" customHeight="1" x14ac:dyDescent="0.2"/>
  <cols>
    <col min="1" max="35" width="0.88671875" customWidth="1"/>
    <col min="36" max="36" width="2.109375" customWidth="1"/>
    <col min="37" max="53" width="0.88671875" customWidth="1"/>
    <col min="54" max="54" width="15.6640625" customWidth="1"/>
    <col min="55" max="139" width="0.88671875" customWidth="1"/>
    <col min="140" max="140" width="1.6640625" customWidth="1"/>
    <col min="141" max="166" width="0.88671875" customWidth="1"/>
  </cols>
  <sheetData>
    <row r="1" spans="1:166" ht="15.0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.05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.05" customHeight="1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.05" customHeight="1" x14ac:dyDescent="0.25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.0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.0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.0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.0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.0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.0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.0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.0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5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" customHeight="1" x14ac:dyDescent="0.25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.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3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8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.05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.0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8723855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3890805.25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4" si="0">CF19+CW19+DN19</f>
        <v>3890805.25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4" si="1">BJ19-EE19</f>
        <v>4833049.75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.0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8723855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3890805.25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3890805.25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4833049.75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6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176600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77706.95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77706.95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98893.05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170.15" customHeight="1" x14ac:dyDescent="0.2">
      <c r="A22" s="67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393.92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393.92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-393.92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85.15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1332.68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1332.68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-1332.68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48.5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1000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1397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1397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-397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72.9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266000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47111.85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47111.85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218888.15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60.7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6446000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3310240.72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3310240.72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3135759.28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60.75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444000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33659.129999999997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33659.129999999997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410340.87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85.15" customHeight="1" x14ac:dyDescent="0.2">
      <c r="A28" s="68" t="s">
        <v>48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49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2900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2900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-2900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36.5" customHeight="1" x14ac:dyDescent="0.2">
      <c r="A29" s="68" t="s">
        <v>50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51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221800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221800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221800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0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24.3" customHeight="1" x14ac:dyDescent="0.2">
      <c r="A30" s="68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53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39500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14812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14812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24688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48.55" customHeight="1" x14ac:dyDescent="0.2">
      <c r="A31" s="68" t="s">
        <v>54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55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83800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42100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42100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41700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72.95" customHeight="1" x14ac:dyDescent="0.2">
      <c r="A32" s="68" t="s">
        <v>56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57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1045155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103931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103931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941224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24.3" customHeight="1" x14ac:dyDescent="0.2">
      <c r="A33" s="68" t="s">
        <v>58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  <c r="AN33" s="58"/>
      <c r="AO33" s="59"/>
      <c r="AP33" s="59"/>
      <c r="AQ33" s="59"/>
      <c r="AR33" s="59"/>
      <c r="AS33" s="59"/>
      <c r="AT33" s="59" t="s">
        <v>59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>
        <v>30000</v>
      </c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30000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-30000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72.95" customHeight="1" x14ac:dyDescent="0.2">
      <c r="A34" s="68" t="s">
        <v>60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9"/>
      <c r="AN34" s="58"/>
      <c r="AO34" s="59"/>
      <c r="AP34" s="59"/>
      <c r="AQ34" s="59"/>
      <c r="AR34" s="59"/>
      <c r="AS34" s="59"/>
      <c r="AT34" s="59" t="s">
        <v>61</v>
      </c>
      <c r="AU34" s="59"/>
      <c r="AV34" s="59"/>
      <c r="AW34" s="59"/>
      <c r="AX34" s="59"/>
      <c r="AY34" s="59"/>
      <c r="AZ34" s="59"/>
      <c r="BA34" s="59"/>
      <c r="BB34" s="59"/>
      <c r="BC34" s="60"/>
      <c r="BD34" s="12"/>
      <c r="BE34" s="12"/>
      <c r="BF34" s="12"/>
      <c r="BG34" s="12"/>
      <c r="BH34" s="12"/>
      <c r="BI34" s="61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>
        <v>3420</v>
      </c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3">
        <f t="shared" si="0"/>
        <v>3420</v>
      </c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5"/>
      <c r="ET34" s="62">
        <f t="shared" si="1"/>
        <v>-3420</v>
      </c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6"/>
    </row>
    <row r="35" spans="1:166" ht="15.0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.0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.0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.0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.0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.0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.0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.0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.0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2.7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6" t="s">
        <v>62</v>
      </c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2" t="s">
        <v>63</v>
      </c>
    </row>
    <row r="45" spans="1:166" ht="12.7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</row>
    <row r="46" spans="1:166" ht="23.95" customHeight="1" x14ac:dyDescent="0.2">
      <c r="A46" s="41" t="s">
        <v>21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2"/>
      <c r="AK46" s="45" t="s">
        <v>22</v>
      </c>
      <c r="AL46" s="41"/>
      <c r="AM46" s="41"/>
      <c r="AN46" s="41"/>
      <c r="AO46" s="41"/>
      <c r="AP46" s="42"/>
      <c r="AQ46" s="45" t="s">
        <v>64</v>
      </c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2"/>
      <c r="BC46" s="45" t="s">
        <v>65</v>
      </c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2"/>
      <c r="BU46" s="45" t="s">
        <v>66</v>
      </c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2"/>
      <c r="CH46" s="35" t="s">
        <v>25</v>
      </c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7"/>
      <c r="EK46" s="35" t="s">
        <v>67</v>
      </c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70"/>
    </row>
    <row r="47" spans="1:166" ht="78.75" customHeight="1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4"/>
      <c r="AK47" s="46"/>
      <c r="AL47" s="43"/>
      <c r="AM47" s="43"/>
      <c r="AN47" s="43"/>
      <c r="AO47" s="43"/>
      <c r="AP47" s="44"/>
      <c r="AQ47" s="46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4"/>
      <c r="BC47" s="46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4"/>
      <c r="BU47" s="46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4"/>
      <c r="CH47" s="36" t="s">
        <v>68</v>
      </c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7"/>
      <c r="CX47" s="35" t="s">
        <v>28</v>
      </c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7"/>
      <c r="DK47" s="35" t="s">
        <v>29</v>
      </c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7"/>
      <c r="DX47" s="35" t="s">
        <v>30</v>
      </c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7"/>
      <c r="EK47" s="46" t="s">
        <v>69</v>
      </c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4"/>
      <c r="EX47" s="35" t="s">
        <v>70</v>
      </c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70"/>
    </row>
    <row r="48" spans="1:166" ht="14.25" customHeight="1" x14ac:dyDescent="0.2">
      <c r="A48" s="39">
        <v>1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40"/>
      <c r="AK48" s="29">
        <v>2</v>
      </c>
      <c r="AL48" s="30"/>
      <c r="AM48" s="30"/>
      <c r="AN48" s="30"/>
      <c r="AO48" s="30"/>
      <c r="AP48" s="31"/>
      <c r="AQ48" s="29">
        <v>3</v>
      </c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1"/>
      <c r="BC48" s="29">
        <v>4</v>
      </c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1"/>
      <c r="BU48" s="29">
        <v>5</v>
      </c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1"/>
      <c r="CH48" s="29">
        <v>6</v>
      </c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1"/>
      <c r="CX48" s="29">
        <v>7</v>
      </c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1"/>
      <c r="DK48" s="29">
        <v>8</v>
      </c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1"/>
      <c r="DX48" s="29">
        <v>9</v>
      </c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1"/>
      <c r="EK48" s="29">
        <v>10</v>
      </c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49">
        <v>11</v>
      </c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6"/>
    </row>
    <row r="49" spans="1:166" ht="15.05" customHeight="1" x14ac:dyDescent="0.2">
      <c r="A49" s="50" t="s">
        <v>71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1" t="s">
        <v>72</v>
      </c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5">
        <v>10039975.41</v>
      </c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>
        <v>10039975.41</v>
      </c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>
        <v>4087275.33</v>
      </c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>
        <f t="shared" ref="DX49:DX80" si="2">CH49+CX49+DK49</f>
        <v>4087275.33</v>
      </c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>
        <f t="shared" ref="EK49:EK96" si="3">BC49-DX49</f>
        <v>5952700.0800000001</v>
      </c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>
        <f t="shared" ref="EX49:EX96" si="4">BU49-DX49</f>
        <v>5952700.0800000001</v>
      </c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6"/>
    </row>
    <row r="50" spans="1:166" ht="15.05" customHeight="1" x14ac:dyDescent="0.2">
      <c r="A50" s="57" t="s">
        <v>33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8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10039975.41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10039975.41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4087275.33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4087275.33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5952700.0800000001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5952700.0800000001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12.55" x14ac:dyDescent="0.2">
      <c r="A51" s="68" t="s">
        <v>73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74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444423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444423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279470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279470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164953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164953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3" customHeight="1" x14ac:dyDescent="0.2">
      <c r="A52" s="68" t="s">
        <v>75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76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134237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134237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87623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87623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46614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46614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12.55" x14ac:dyDescent="0.2">
      <c r="A53" s="68" t="s">
        <v>73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77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267800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267800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161949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161949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105851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105851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24.3" customHeight="1" x14ac:dyDescent="0.2">
      <c r="A54" s="68" t="s">
        <v>75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78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80900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80900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49231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49231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31669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31669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55" x14ac:dyDescent="0.2">
      <c r="A55" s="68" t="s">
        <v>79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80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7000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7000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1999.4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1999.4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5000.6000000000004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5000.6000000000004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55" x14ac:dyDescent="0.2">
      <c r="A56" s="68" t="s">
        <v>81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82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180600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180600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92885.54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92885.54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87714.46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87714.46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24.3" customHeight="1" x14ac:dyDescent="0.2">
      <c r="A57" s="68" t="s">
        <v>83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84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122300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122300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63578.720000000001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63578.720000000001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58721.279999999999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58721.279999999999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55" x14ac:dyDescent="0.2">
      <c r="A58" s="68" t="s">
        <v>85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86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14911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14911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9910.25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9910.25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5000.75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5000.75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55" x14ac:dyDescent="0.2">
      <c r="A59" s="68" t="s">
        <v>87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88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15000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15000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15000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15000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3" customHeight="1" x14ac:dyDescent="0.2">
      <c r="A60" s="68" t="s">
        <v>89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90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100000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100000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40000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40000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60000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60000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24.3" customHeight="1" x14ac:dyDescent="0.2">
      <c r="A61" s="68" t="s">
        <v>91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92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80089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80089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80089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80089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55" x14ac:dyDescent="0.2">
      <c r="A62" s="68" t="s">
        <v>93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94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1800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1800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1800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1800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55" x14ac:dyDescent="0.2">
      <c r="A63" s="68" t="s">
        <v>93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95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23000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23000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11500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11500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11500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11500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12.55" x14ac:dyDescent="0.2">
      <c r="A64" s="68" t="s">
        <v>73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96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219302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219302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90888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90888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128414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128414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55" x14ac:dyDescent="0.2">
      <c r="A65" s="68" t="s">
        <v>85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97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10000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10000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10000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10000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24.3" customHeight="1" x14ac:dyDescent="0.2">
      <c r="A66" s="68" t="s">
        <v>75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98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66240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66240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27767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27767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38473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38473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55" x14ac:dyDescent="0.2">
      <c r="A67" s="68" t="s">
        <v>85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99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3000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3000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3000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3000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55" x14ac:dyDescent="0.2">
      <c r="A68" s="68" t="s">
        <v>85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100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4700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4700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4700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4700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12.55" x14ac:dyDescent="0.2">
      <c r="A69" s="68" t="s">
        <v>73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101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61200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61200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31599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31599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29601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29601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12.55" x14ac:dyDescent="0.2">
      <c r="A70" s="68" t="s">
        <v>85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102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3000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3000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1200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1200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1800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1800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24.3" customHeight="1" x14ac:dyDescent="0.2">
      <c r="A71" s="68" t="s">
        <v>75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103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18500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18500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9300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9300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9200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9200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24.3" customHeight="1" x14ac:dyDescent="0.2">
      <c r="A72" s="68" t="s">
        <v>91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104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1100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1100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1100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1100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3" customHeight="1" x14ac:dyDescent="0.2">
      <c r="A73" s="68" t="s">
        <v>83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105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980900.02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980900.02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980900.02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980900.02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55" x14ac:dyDescent="0.2">
      <c r="A74" s="68" t="s">
        <v>85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106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10080.31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10080.31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8924.09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8924.09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1156.2199999999993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1156.2199999999993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3" customHeight="1" x14ac:dyDescent="0.2">
      <c r="A75" s="68" t="s">
        <v>107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108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4418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4418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4418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4418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3" customHeight="1" x14ac:dyDescent="0.2">
      <c r="A76" s="68" t="s">
        <v>109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110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30218.29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30218.29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30218.29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30218.29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12.55" x14ac:dyDescent="0.2">
      <c r="A77" s="68" t="s">
        <v>81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111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605150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605150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385043.63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385043.63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220106.37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220106.37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3" customHeight="1" x14ac:dyDescent="0.2">
      <c r="A78" s="68" t="s">
        <v>83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112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1311000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1311000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630429.55000000005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630429.55000000005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680570.45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680570.45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55" x14ac:dyDescent="0.2">
      <c r="A79" s="68" t="s">
        <v>85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113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13603.5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13603.5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13603.5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13603.5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0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0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.3" customHeight="1" x14ac:dyDescent="0.2">
      <c r="A80" s="68" t="s">
        <v>107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114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10070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10070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10070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10070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3" customHeight="1" x14ac:dyDescent="0.2">
      <c r="A81" s="68" t="s">
        <v>109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115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180000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180000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ref="DX81:DX97" si="5">CH81+CX81+DK81</f>
        <v>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180000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180000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24.3" customHeight="1" x14ac:dyDescent="0.2">
      <c r="A82" s="68" t="s">
        <v>91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116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1500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1500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5"/>
        <v>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1500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1500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24.3" customHeight="1" x14ac:dyDescent="0.2">
      <c r="A83" s="68" t="s">
        <v>83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117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60200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60200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5"/>
        <v>0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60200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60200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24.3" customHeight="1" x14ac:dyDescent="0.2">
      <c r="A84" s="68" t="s">
        <v>109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118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4926.72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4926.72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5"/>
        <v>0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4926.72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4926.72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24.3" customHeight="1" x14ac:dyDescent="0.2">
      <c r="A85" s="68" t="s">
        <v>83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9"/>
      <c r="AK85" s="58"/>
      <c r="AL85" s="59"/>
      <c r="AM85" s="59"/>
      <c r="AN85" s="59"/>
      <c r="AO85" s="59"/>
      <c r="AP85" s="59"/>
      <c r="AQ85" s="59" t="s">
        <v>119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17000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17000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5"/>
        <v>0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17000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17000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12.55" x14ac:dyDescent="0.2">
      <c r="A86" s="68" t="s">
        <v>85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58"/>
      <c r="AL86" s="59"/>
      <c r="AM86" s="59"/>
      <c r="AN86" s="59"/>
      <c r="AO86" s="59"/>
      <c r="AP86" s="59"/>
      <c r="AQ86" s="59" t="s">
        <v>120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4749.8500000000004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4749.8500000000004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>
        <v>4749.8500000000004</v>
      </c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5"/>
        <v>4749.8500000000004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0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0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24.3" customHeight="1" x14ac:dyDescent="0.2">
      <c r="A87" s="68" t="s">
        <v>107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9"/>
      <c r="AK87" s="58"/>
      <c r="AL87" s="59"/>
      <c r="AM87" s="59"/>
      <c r="AN87" s="59"/>
      <c r="AO87" s="59"/>
      <c r="AP87" s="59"/>
      <c r="AQ87" s="59" t="s">
        <v>121</v>
      </c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62">
        <v>2363</v>
      </c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>
        <v>2363</v>
      </c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>
        <v>2363</v>
      </c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>
        <f t="shared" si="5"/>
        <v>2363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>
        <f t="shared" si="3"/>
        <v>0</v>
      </c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>
        <f t="shared" si="4"/>
        <v>0</v>
      </c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24.3" customHeight="1" x14ac:dyDescent="0.2">
      <c r="A88" s="68" t="s">
        <v>109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9"/>
      <c r="AK88" s="58"/>
      <c r="AL88" s="59"/>
      <c r="AM88" s="59"/>
      <c r="AN88" s="59"/>
      <c r="AO88" s="59"/>
      <c r="AP88" s="59"/>
      <c r="AQ88" s="59" t="s">
        <v>122</v>
      </c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62">
        <v>207090.72</v>
      </c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>
        <v>207090.72</v>
      </c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>
        <f t="shared" si="5"/>
        <v>0</v>
      </c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>
        <f t="shared" si="3"/>
        <v>207090.72</v>
      </c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>
        <f t="shared" si="4"/>
        <v>207090.72</v>
      </c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6"/>
    </row>
    <row r="89" spans="1:166" ht="12.55" x14ac:dyDescent="0.2">
      <c r="A89" s="68" t="s">
        <v>79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9"/>
      <c r="AK89" s="58"/>
      <c r="AL89" s="59"/>
      <c r="AM89" s="59"/>
      <c r="AN89" s="59"/>
      <c r="AO89" s="59"/>
      <c r="AP89" s="59"/>
      <c r="AQ89" s="59" t="s">
        <v>123</v>
      </c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62">
        <v>12000</v>
      </c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>
        <v>12000</v>
      </c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>
        <v>3658.28</v>
      </c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>
        <f t="shared" si="5"/>
        <v>3658.28</v>
      </c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>
        <f t="shared" si="3"/>
        <v>8341.7199999999993</v>
      </c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>
        <f t="shared" si="4"/>
        <v>8341.7199999999993</v>
      </c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6"/>
    </row>
    <row r="90" spans="1:166" ht="12.55" x14ac:dyDescent="0.2">
      <c r="A90" s="68" t="s">
        <v>81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9"/>
      <c r="AK90" s="58"/>
      <c r="AL90" s="59"/>
      <c r="AM90" s="59"/>
      <c r="AN90" s="59"/>
      <c r="AO90" s="59"/>
      <c r="AP90" s="59"/>
      <c r="AQ90" s="59" t="s">
        <v>124</v>
      </c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62">
        <v>599700</v>
      </c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>
        <v>599700</v>
      </c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>
        <v>402779.34</v>
      </c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>
        <f t="shared" si="5"/>
        <v>402779.34</v>
      </c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>
        <f t="shared" si="3"/>
        <v>196920.65999999997</v>
      </c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>
        <f t="shared" si="4"/>
        <v>196920.65999999997</v>
      </c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6"/>
    </row>
    <row r="91" spans="1:166" ht="24.3" customHeight="1" x14ac:dyDescent="0.2">
      <c r="A91" s="68" t="s">
        <v>83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9"/>
      <c r="AK91" s="58"/>
      <c r="AL91" s="59"/>
      <c r="AM91" s="59"/>
      <c r="AN91" s="59"/>
      <c r="AO91" s="59"/>
      <c r="AP91" s="59"/>
      <c r="AQ91" s="59" t="s">
        <v>125</v>
      </c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62">
        <v>32227</v>
      </c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>
        <v>32227</v>
      </c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>
        <v>4877.18</v>
      </c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>
        <f t="shared" si="5"/>
        <v>4877.18</v>
      </c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>
        <f t="shared" si="3"/>
        <v>27349.82</v>
      </c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>
        <f t="shared" si="4"/>
        <v>27349.82</v>
      </c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6"/>
    </row>
    <row r="92" spans="1:166" ht="24.3" customHeight="1" x14ac:dyDescent="0.2">
      <c r="A92" s="68" t="s">
        <v>91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9"/>
      <c r="AK92" s="58"/>
      <c r="AL92" s="59"/>
      <c r="AM92" s="59"/>
      <c r="AN92" s="59"/>
      <c r="AO92" s="59"/>
      <c r="AP92" s="59"/>
      <c r="AQ92" s="59" t="s">
        <v>126</v>
      </c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62">
        <v>12073</v>
      </c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>
        <v>12073</v>
      </c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>
        <f t="shared" si="5"/>
        <v>0</v>
      </c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>
        <f t="shared" si="3"/>
        <v>12073</v>
      </c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>
        <f t="shared" si="4"/>
        <v>12073</v>
      </c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6"/>
    </row>
    <row r="93" spans="1:166" ht="36.5" customHeight="1" x14ac:dyDescent="0.2">
      <c r="A93" s="68" t="s">
        <v>127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9"/>
      <c r="AK93" s="58"/>
      <c r="AL93" s="59"/>
      <c r="AM93" s="59"/>
      <c r="AN93" s="59"/>
      <c r="AO93" s="59"/>
      <c r="AP93" s="59"/>
      <c r="AQ93" s="59" t="s">
        <v>128</v>
      </c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62">
        <v>5500</v>
      </c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>
        <v>5500</v>
      </c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>
        <f t="shared" si="5"/>
        <v>0</v>
      </c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>
        <f t="shared" si="3"/>
        <v>5500</v>
      </c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2"/>
      <c r="EW93" s="62"/>
      <c r="EX93" s="62">
        <f t="shared" si="4"/>
        <v>5500</v>
      </c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6"/>
    </row>
    <row r="94" spans="1:166" ht="36.5" customHeight="1" x14ac:dyDescent="0.2">
      <c r="A94" s="68" t="s">
        <v>127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9"/>
      <c r="AK94" s="58"/>
      <c r="AL94" s="59"/>
      <c r="AM94" s="59"/>
      <c r="AN94" s="59"/>
      <c r="AO94" s="59"/>
      <c r="AP94" s="59"/>
      <c r="AQ94" s="59" t="s">
        <v>129</v>
      </c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62">
        <v>20000</v>
      </c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>
        <v>20000</v>
      </c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>
        <f t="shared" si="5"/>
        <v>0</v>
      </c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>
        <f t="shared" si="3"/>
        <v>20000</v>
      </c>
      <c r="EL94" s="62"/>
      <c r="EM94" s="62"/>
      <c r="EN94" s="62"/>
      <c r="EO94" s="62"/>
      <c r="EP94" s="62"/>
      <c r="EQ94" s="62"/>
      <c r="ER94" s="62"/>
      <c r="ES94" s="62"/>
      <c r="ET94" s="62"/>
      <c r="EU94" s="62"/>
      <c r="EV94" s="62"/>
      <c r="EW94" s="62"/>
      <c r="EX94" s="62">
        <f t="shared" si="4"/>
        <v>20000</v>
      </c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6"/>
    </row>
    <row r="95" spans="1:166" ht="12.55" x14ac:dyDescent="0.2">
      <c r="A95" s="68" t="s">
        <v>85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9"/>
      <c r="AK95" s="58"/>
      <c r="AL95" s="59"/>
      <c r="AM95" s="59"/>
      <c r="AN95" s="59"/>
      <c r="AO95" s="59"/>
      <c r="AP95" s="59"/>
      <c r="AQ95" s="59" t="s">
        <v>130</v>
      </c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62">
        <v>42000</v>
      </c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>
        <v>42000</v>
      </c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>
        <f t="shared" si="5"/>
        <v>0</v>
      </c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>
        <f t="shared" si="3"/>
        <v>42000</v>
      </c>
      <c r="EL95" s="62"/>
      <c r="EM95" s="62"/>
      <c r="EN95" s="62"/>
      <c r="EO95" s="62"/>
      <c r="EP95" s="62"/>
      <c r="EQ95" s="62"/>
      <c r="ER95" s="62"/>
      <c r="ES95" s="62"/>
      <c r="ET95" s="62"/>
      <c r="EU95" s="62"/>
      <c r="EV95" s="62"/>
      <c r="EW95" s="62"/>
      <c r="EX95" s="62">
        <f t="shared" si="4"/>
        <v>42000</v>
      </c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6"/>
    </row>
    <row r="96" spans="1:166" ht="36.5" customHeight="1" x14ac:dyDescent="0.2">
      <c r="A96" s="68" t="s">
        <v>131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9"/>
      <c r="AK96" s="58"/>
      <c r="AL96" s="59"/>
      <c r="AM96" s="59"/>
      <c r="AN96" s="59"/>
      <c r="AO96" s="59"/>
      <c r="AP96" s="59"/>
      <c r="AQ96" s="59" t="s">
        <v>132</v>
      </c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62">
        <v>4014103</v>
      </c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>
        <v>4014103</v>
      </c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>
        <v>1658876</v>
      </c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>
        <f t="shared" si="5"/>
        <v>1658876</v>
      </c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>
        <f t="shared" si="3"/>
        <v>2355227</v>
      </c>
      <c r="EL96" s="62"/>
      <c r="EM96" s="62"/>
      <c r="EN96" s="62"/>
      <c r="EO96" s="62"/>
      <c r="EP96" s="62"/>
      <c r="EQ96" s="62"/>
      <c r="ER96" s="62"/>
      <c r="ES96" s="62"/>
      <c r="ET96" s="62"/>
      <c r="EU96" s="62"/>
      <c r="EV96" s="62"/>
      <c r="EW96" s="62"/>
      <c r="EX96" s="62">
        <f t="shared" si="4"/>
        <v>2355227</v>
      </c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6"/>
    </row>
    <row r="97" spans="1:166" ht="23.95" customHeight="1" x14ac:dyDescent="0.2">
      <c r="A97" s="73" t="s">
        <v>133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4"/>
      <c r="AK97" s="75" t="s">
        <v>134</v>
      </c>
      <c r="AL97" s="76"/>
      <c r="AM97" s="76"/>
      <c r="AN97" s="76"/>
      <c r="AO97" s="76"/>
      <c r="AP97" s="76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2">
        <v>-1316120.4099999999</v>
      </c>
      <c r="BD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2"/>
      <c r="BS97" s="72"/>
      <c r="BT97" s="72"/>
      <c r="BU97" s="72">
        <v>-1316120.4099999999</v>
      </c>
      <c r="BV97" s="72"/>
      <c r="BW97" s="72"/>
      <c r="BX97" s="72"/>
      <c r="BY97" s="72"/>
      <c r="BZ97" s="72"/>
      <c r="CA97" s="72"/>
      <c r="CB97" s="72"/>
      <c r="CC97" s="72"/>
      <c r="CD97" s="72"/>
      <c r="CE97" s="72"/>
      <c r="CF97" s="72"/>
      <c r="CG97" s="72"/>
      <c r="CH97" s="72">
        <v>-196470.08</v>
      </c>
      <c r="CI97" s="72"/>
      <c r="CJ97" s="72"/>
      <c r="CK97" s="72"/>
      <c r="CL97" s="72"/>
      <c r="CM97" s="72"/>
      <c r="CN97" s="72"/>
      <c r="CO97" s="72"/>
      <c r="CP97" s="72"/>
      <c r="CQ97" s="72"/>
      <c r="CR97" s="72"/>
      <c r="CS97" s="72"/>
      <c r="CT97" s="72"/>
      <c r="CU97" s="72"/>
      <c r="CV97" s="72"/>
      <c r="CW97" s="72"/>
      <c r="CX97" s="72"/>
      <c r="CY97" s="72"/>
      <c r="CZ97" s="72"/>
      <c r="DA97" s="72"/>
      <c r="DB97" s="72"/>
      <c r="DC97" s="72"/>
      <c r="DD97" s="72"/>
      <c r="DE97" s="72"/>
      <c r="DF97" s="72"/>
      <c r="DG97" s="72"/>
      <c r="DH97" s="72"/>
      <c r="DI97" s="72"/>
      <c r="DJ97" s="72"/>
      <c r="DK97" s="72"/>
      <c r="DL97" s="72"/>
      <c r="DM97" s="72"/>
      <c r="DN97" s="72"/>
      <c r="DO97" s="72"/>
      <c r="DP97" s="72"/>
      <c r="DQ97" s="72"/>
      <c r="DR97" s="72"/>
      <c r="DS97" s="72"/>
      <c r="DT97" s="72"/>
      <c r="DU97" s="72"/>
      <c r="DV97" s="72"/>
      <c r="DW97" s="72"/>
      <c r="DX97" s="62">
        <f t="shared" si="5"/>
        <v>-196470.08</v>
      </c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72"/>
      <c r="EL97" s="72"/>
      <c r="EM97" s="72"/>
      <c r="EN97" s="72"/>
      <c r="EO97" s="72"/>
      <c r="EP97" s="72"/>
      <c r="EQ97" s="72"/>
      <c r="ER97" s="72"/>
      <c r="ES97" s="72"/>
      <c r="ET97" s="72"/>
      <c r="EU97" s="72"/>
      <c r="EV97" s="72"/>
      <c r="EW97" s="72"/>
      <c r="EX97" s="72"/>
      <c r="EY97" s="72"/>
      <c r="EZ97" s="72"/>
      <c r="FA97" s="72"/>
      <c r="FB97" s="72"/>
      <c r="FC97" s="72"/>
      <c r="FD97" s="72"/>
      <c r="FE97" s="72"/>
      <c r="FF97" s="72"/>
      <c r="FG97" s="72"/>
      <c r="FH97" s="72"/>
      <c r="FI97" s="72"/>
      <c r="FJ97" s="78"/>
    </row>
    <row r="98" spans="1:166" ht="23.9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</row>
    <row r="99" spans="1:166" ht="35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</row>
    <row r="100" spans="1:166" ht="35.2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</row>
    <row r="101" spans="1:166" ht="12.0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</row>
    <row r="102" spans="1:166" ht="8.3000000000000007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</row>
    <row r="103" spans="1:166" ht="9.6999999999999993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</row>
    <row r="104" spans="1:166" ht="12.7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6" t="s">
        <v>135</v>
      </c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6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2" t="s">
        <v>136</v>
      </c>
    </row>
    <row r="105" spans="1:166" ht="12.7" customHeight="1" x14ac:dyDescent="0.25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1"/>
      <c r="EN105" s="71"/>
      <c r="EO105" s="71"/>
      <c r="EP105" s="71"/>
      <c r="EQ105" s="71"/>
      <c r="ER105" s="71"/>
      <c r="ES105" s="71"/>
      <c r="ET105" s="71"/>
      <c r="EU105" s="71"/>
      <c r="EV105" s="71"/>
      <c r="EW105" s="71"/>
      <c r="EX105" s="71"/>
      <c r="EY105" s="71"/>
      <c r="EZ105" s="71"/>
      <c r="FA105" s="71"/>
      <c r="FB105" s="71"/>
      <c r="FC105" s="71"/>
      <c r="FD105" s="71"/>
      <c r="FE105" s="71"/>
      <c r="FF105" s="71"/>
      <c r="FG105" s="71"/>
      <c r="FH105" s="71"/>
      <c r="FI105" s="71"/>
      <c r="FJ105" s="71"/>
    </row>
    <row r="106" spans="1:166" ht="11.3" customHeight="1" x14ac:dyDescent="0.2">
      <c r="A106" s="41" t="s">
        <v>21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2"/>
      <c r="AP106" s="45" t="s">
        <v>22</v>
      </c>
      <c r="AQ106" s="41"/>
      <c r="AR106" s="41"/>
      <c r="AS106" s="41"/>
      <c r="AT106" s="41"/>
      <c r="AU106" s="42"/>
      <c r="AV106" s="45" t="s">
        <v>137</v>
      </c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2"/>
      <c r="BL106" s="45" t="s">
        <v>65</v>
      </c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2"/>
      <c r="CF106" s="35" t="s">
        <v>25</v>
      </c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7"/>
      <c r="ET106" s="45" t="s">
        <v>26</v>
      </c>
      <c r="EU106" s="41"/>
      <c r="EV106" s="41"/>
      <c r="EW106" s="41"/>
      <c r="EX106" s="41"/>
      <c r="EY106" s="41"/>
      <c r="EZ106" s="41"/>
      <c r="FA106" s="41"/>
      <c r="FB106" s="41"/>
      <c r="FC106" s="41"/>
      <c r="FD106" s="41"/>
      <c r="FE106" s="41"/>
      <c r="FF106" s="41"/>
      <c r="FG106" s="41"/>
      <c r="FH106" s="41"/>
      <c r="FI106" s="41"/>
      <c r="FJ106" s="47"/>
    </row>
    <row r="107" spans="1:166" ht="69.849999999999994" customHeight="1" x14ac:dyDescent="0.2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4"/>
      <c r="AP107" s="46"/>
      <c r="AQ107" s="43"/>
      <c r="AR107" s="43"/>
      <c r="AS107" s="43"/>
      <c r="AT107" s="43"/>
      <c r="AU107" s="44"/>
      <c r="AV107" s="46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4"/>
      <c r="BL107" s="46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4"/>
      <c r="CF107" s="36" t="s">
        <v>138</v>
      </c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7"/>
      <c r="CW107" s="35" t="s">
        <v>28</v>
      </c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7"/>
      <c r="DN107" s="35" t="s">
        <v>29</v>
      </c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7"/>
      <c r="EE107" s="35" t="s">
        <v>30</v>
      </c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7"/>
      <c r="ET107" s="46"/>
      <c r="EU107" s="43"/>
      <c r="EV107" s="43"/>
      <c r="EW107" s="43"/>
      <c r="EX107" s="43"/>
      <c r="EY107" s="43"/>
      <c r="EZ107" s="43"/>
      <c r="FA107" s="43"/>
      <c r="FB107" s="43"/>
      <c r="FC107" s="43"/>
      <c r="FD107" s="43"/>
      <c r="FE107" s="43"/>
      <c r="FF107" s="43"/>
      <c r="FG107" s="43"/>
      <c r="FH107" s="43"/>
      <c r="FI107" s="43"/>
      <c r="FJ107" s="48"/>
    </row>
    <row r="108" spans="1:166" ht="12.05" customHeight="1" x14ac:dyDescent="0.2">
      <c r="A108" s="39">
        <v>1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40"/>
      <c r="AP108" s="29">
        <v>2</v>
      </c>
      <c r="AQ108" s="30"/>
      <c r="AR108" s="30"/>
      <c r="AS108" s="30"/>
      <c r="AT108" s="30"/>
      <c r="AU108" s="31"/>
      <c r="AV108" s="29">
        <v>3</v>
      </c>
      <c r="AW108" s="30"/>
      <c r="AX108" s="30"/>
      <c r="AY108" s="30"/>
      <c r="AZ108" s="30"/>
      <c r="BA108" s="30"/>
      <c r="BB108" s="30"/>
      <c r="BC108" s="30"/>
      <c r="BD108" s="30"/>
      <c r="BE108" s="15"/>
      <c r="BF108" s="15"/>
      <c r="BG108" s="15"/>
      <c r="BH108" s="15"/>
      <c r="BI108" s="15"/>
      <c r="BJ108" s="15"/>
      <c r="BK108" s="38"/>
      <c r="BL108" s="29">
        <v>4</v>
      </c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1"/>
      <c r="CF108" s="29">
        <v>5</v>
      </c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1"/>
      <c r="CW108" s="29">
        <v>6</v>
      </c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1"/>
      <c r="DN108" s="29">
        <v>7</v>
      </c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1"/>
      <c r="EE108" s="29">
        <v>8</v>
      </c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1"/>
      <c r="ET108" s="49">
        <v>9</v>
      </c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6"/>
    </row>
    <row r="109" spans="1:166" ht="37.6" customHeight="1" x14ac:dyDescent="0.2">
      <c r="A109" s="79" t="s">
        <v>139</v>
      </c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80"/>
      <c r="AP109" s="51" t="s">
        <v>140</v>
      </c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3"/>
      <c r="BF109" s="33"/>
      <c r="BG109" s="33"/>
      <c r="BH109" s="33"/>
      <c r="BI109" s="33"/>
      <c r="BJ109" s="33"/>
      <c r="BK109" s="54"/>
      <c r="BL109" s="55">
        <v>1316120.4099999999</v>
      </c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>
        <v>196470.08</v>
      </c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55"/>
      <c r="DE109" s="55"/>
      <c r="DF109" s="55"/>
      <c r="DG109" s="55"/>
      <c r="DH109" s="55"/>
      <c r="DI109" s="55"/>
      <c r="DJ109" s="55"/>
      <c r="DK109" s="55"/>
      <c r="DL109" s="55"/>
      <c r="DM109" s="55"/>
      <c r="DN109" s="55"/>
      <c r="DO109" s="55"/>
      <c r="DP109" s="55"/>
      <c r="DQ109" s="55"/>
      <c r="DR109" s="55"/>
      <c r="DS109" s="55"/>
      <c r="DT109" s="55"/>
      <c r="DU109" s="55"/>
      <c r="DV109" s="55"/>
      <c r="DW109" s="55"/>
      <c r="DX109" s="55"/>
      <c r="DY109" s="55"/>
      <c r="DZ109" s="55"/>
      <c r="EA109" s="55"/>
      <c r="EB109" s="55"/>
      <c r="EC109" s="55"/>
      <c r="ED109" s="55"/>
      <c r="EE109" s="55">
        <f t="shared" ref="EE109:EE120" si="6">CF109+CW109+DN109</f>
        <v>196470.08</v>
      </c>
      <c r="EF109" s="55"/>
      <c r="EG109" s="55"/>
      <c r="EH109" s="55"/>
      <c r="EI109" s="55"/>
      <c r="EJ109" s="55"/>
      <c r="EK109" s="55"/>
      <c r="EL109" s="55"/>
      <c r="EM109" s="55"/>
      <c r="EN109" s="55"/>
      <c r="EO109" s="55"/>
      <c r="EP109" s="55"/>
      <c r="EQ109" s="55"/>
      <c r="ER109" s="55"/>
      <c r="ES109" s="55"/>
      <c r="ET109" s="55">
        <f>BL109-CF109-CW109-DN109</f>
        <v>1119650.3299999998</v>
      </c>
      <c r="EU109" s="55"/>
      <c r="EV109" s="55"/>
      <c r="EW109" s="55"/>
      <c r="EX109" s="55"/>
      <c r="EY109" s="55"/>
      <c r="EZ109" s="55"/>
      <c r="FA109" s="55"/>
      <c r="FB109" s="55"/>
      <c r="FC109" s="55"/>
      <c r="FD109" s="55"/>
      <c r="FE109" s="55"/>
      <c r="FF109" s="55"/>
      <c r="FG109" s="55"/>
      <c r="FH109" s="55"/>
      <c r="FI109" s="55"/>
      <c r="FJ109" s="56"/>
    </row>
    <row r="110" spans="1:166" ht="15.05" customHeight="1" x14ac:dyDescent="0.2">
      <c r="A110" s="81" t="s">
        <v>141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58" t="s">
        <v>142</v>
      </c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60"/>
      <c r="BF110" s="12"/>
      <c r="BG110" s="12"/>
      <c r="BH110" s="12"/>
      <c r="BI110" s="12"/>
      <c r="BJ110" s="12"/>
      <c r="BK110" s="61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3">
        <f t="shared" si="6"/>
        <v>0</v>
      </c>
      <c r="EF110" s="64"/>
      <c r="EG110" s="64"/>
      <c r="EH110" s="64"/>
      <c r="EI110" s="64"/>
      <c r="EJ110" s="64"/>
      <c r="EK110" s="64"/>
      <c r="EL110" s="64"/>
      <c r="EM110" s="64"/>
      <c r="EN110" s="64"/>
      <c r="EO110" s="64"/>
      <c r="EP110" s="64"/>
      <c r="EQ110" s="64"/>
      <c r="ER110" s="64"/>
      <c r="ES110" s="65"/>
      <c r="ET110" s="63">
        <f>BL110-CF110-CW110-DN110</f>
        <v>0</v>
      </c>
      <c r="EU110" s="64"/>
      <c r="EV110" s="64"/>
      <c r="EW110" s="64"/>
      <c r="EX110" s="64"/>
      <c r="EY110" s="64"/>
      <c r="EZ110" s="64"/>
      <c r="FA110" s="64"/>
      <c r="FB110" s="64"/>
      <c r="FC110" s="64"/>
      <c r="FD110" s="64"/>
      <c r="FE110" s="64"/>
      <c r="FF110" s="64"/>
      <c r="FG110" s="64"/>
      <c r="FH110" s="64"/>
      <c r="FI110" s="64"/>
      <c r="FJ110" s="82"/>
    </row>
    <row r="111" spans="1:166" ht="31.5" customHeight="1" x14ac:dyDescent="0.2">
      <c r="A111" s="83" t="s">
        <v>143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8" t="s">
        <v>144</v>
      </c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60"/>
      <c r="BF111" s="12"/>
      <c r="BG111" s="12"/>
      <c r="BH111" s="12"/>
      <c r="BI111" s="12"/>
      <c r="BJ111" s="12"/>
      <c r="BK111" s="61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>
        <f t="shared" si="6"/>
        <v>0</v>
      </c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>
        <f>BL111-CF111-CW111-DN111</f>
        <v>0</v>
      </c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6"/>
    </row>
    <row r="112" spans="1:166" ht="15.05" customHeight="1" x14ac:dyDescent="0.2">
      <c r="A112" s="57" t="s">
        <v>145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8" t="s">
        <v>146</v>
      </c>
      <c r="AQ112" s="59"/>
      <c r="AR112" s="59"/>
      <c r="AS112" s="59"/>
      <c r="AT112" s="59"/>
      <c r="AU112" s="59"/>
      <c r="AV112" s="76"/>
      <c r="AW112" s="76"/>
      <c r="AX112" s="76"/>
      <c r="AY112" s="76"/>
      <c r="AZ112" s="76"/>
      <c r="BA112" s="76"/>
      <c r="BB112" s="76"/>
      <c r="BC112" s="76"/>
      <c r="BD112" s="76"/>
      <c r="BE112" s="84"/>
      <c r="BF112" s="85"/>
      <c r="BG112" s="85"/>
      <c r="BH112" s="85"/>
      <c r="BI112" s="85"/>
      <c r="BJ112" s="85"/>
      <c r="BK112" s="86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>
        <f t="shared" si="6"/>
        <v>0</v>
      </c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6"/>
    </row>
    <row r="113" spans="1:166" ht="15.05" customHeight="1" x14ac:dyDescent="0.2">
      <c r="A113" s="57" t="s">
        <v>147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87"/>
      <c r="AP113" s="11" t="s">
        <v>148</v>
      </c>
      <c r="AQ113" s="12"/>
      <c r="AR113" s="12"/>
      <c r="AS113" s="12"/>
      <c r="AT113" s="12"/>
      <c r="AU113" s="61"/>
      <c r="AV113" s="88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89"/>
      <c r="BJ113" s="89"/>
      <c r="BK113" s="90"/>
      <c r="BL113" s="63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5"/>
      <c r="CF113" s="63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5"/>
      <c r="CW113" s="63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5"/>
      <c r="DN113" s="63"/>
      <c r="DO113" s="64"/>
      <c r="DP113" s="64"/>
      <c r="DQ113" s="64"/>
      <c r="DR113" s="64"/>
      <c r="DS113" s="64"/>
      <c r="DT113" s="64"/>
      <c r="DU113" s="64"/>
      <c r="DV113" s="64"/>
      <c r="DW113" s="64"/>
      <c r="DX113" s="64"/>
      <c r="DY113" s="64"/>
      <c r="DZ113" s="64"/>
      <c r="EA113" s="64"/>
      <c r="EB113" s="64"/>
      <c r="EC113" s="64"/>
      <c r="ED113" s="65"/>
      <c r="EE113" s="62">
        <f t="shared" si="6"/>
        <v>0</v>
      </c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6"/>
    </row>
    <row r="114" spans="1:166" ht="31.5" customHeight="1" x14ac:dyDescent="0.2">
      <c r="A114" s="91" t="s">
        <v>149</v>
      </c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2"/>
      <c r="AP114" s="58" t="s">
        <v>150</v>
      </c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60"/>
      <c r="BF114" s="12"/>
      <c r="BG114" s="12"/>
      <c r="BH114" s="12"/>
      <c r="BI114" s="12"/>
      <c r="BJ114" s="12"/>
      <c r="BK114" s="61"/>
      <c r="BL114" s="62">
        <v>1316120.4099999999</v>
      </c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>
        <v>196470.08</v>
      </c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>
        <f t="shared" si="6"/>
        <v>196470.08</v>
      </c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6"/>
    </row>
    <row r="115" spans="1:166" ht="38.200000000000003" customHeight="1" x14ac:dyDescent="0.2">
      <c r="A115" s="91" t="s">
        <v>151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87"/>
      <c r="AP115" s="11" t="s">
        <v>152</v>
      </c>
      <c r="AQ115" s="12"/>
      <c r="AR115" s="12"/>
      <c r="AS115" s="12"/>
      <c r="AT115" s="12"/>
      <c r="AU115" s="61"/>
      <c r="AV115" s="88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89"/>
      <c r="BJ115" s="89"/>
      <c r="BK115" s="90"/>
      <c r="BL115" s="63">
        <v>1316120.4099999999</v>
      </c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5"/>
      <c r="CF115" s="63">
        <v>196470.08</v>
      </c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5"/>
      <c r="CW115" s="63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  <c r="DL115" s="64"/>
      <c r="DM115" s="65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>
        <f t="shared" si="6"/>
        <v>196470.08</v>
      </c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6"/>
    </row>
    <row r="116" spans="1:166" ht="36" customHeight="1" x14ac:dyDescent="0.2">
      <c r="A116" s="91" t="s">
        <v>153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87"/>
      <c r="AP116" s="58" t="s">
        <v>154</v>
      </c>
      <c r="AQ116" s="59"/>
      <c r="AR116" s="59"/>
      <c r="AS116" s="59"/>
      <c r="AT116" s="59"/>
      <c r="AU116" s="59"/>
      <c r="AV116" s="76"/>
      <c r="AW116" s="76"/>
      <c r="AX116" s="76"/>
      <c r="AY116" s="76"/>
      <c r="AZ116" s="76"/>
      <c r="BA116" s="76"/>
      <c r="BB116" s="76"/>
      <c r="BC116" s="76"/>
      <c r="BD116" s="76"/>
      <c r="BE116" s="84"/>
      <c r="BF116" s="85"/>
      <c r="BG116" s="85"/>
      <c r="BH116" s="85"/>
      <c r="BI116" s="85"/>
      <c r="BJ116" s="85"/>
      <c r="BK116" s="86"/>
      <c r="BL116" s="62">
        <v>-8723855</v>
      </c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>
        <v>-3890805.25</v>
      </c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>
        <f t="shared" si="6"/>
        <v>-3890805.25</v>
      </c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6"/>
    </row>
    <row r="117" spans="1:166" ht="26.3" customHeight="1" x14ac:dyDescent="0.2">
      <c r="A117" s="91" t="s">
        <v>155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87"/>
      <c r="AP117" s="11" t="s">
        <v>156</v>
      </c>
      <c r="AQ117" s="12"/>
      <c r="AR117" s="12"/>
      <c r="AS117" s="12"/>
      <c r="AT117" s="12"/>
      <c r="AU117" s="61"/>
      <c r="AV117" s="88"/>
      <c r="AW117" s="89"/>
      <c r="AX117" s="89"/>
      <c r="AY117" s="89"/>
      <c r="AZ117" s="89"/>
      <c r="BA117" s="89"/>
      <c r="BB117" s="89"/>
      <c r="BC117" s="89"/>
      <c r="BD117" s="89"/>
      <c r="BE117" s="89"/>
      <c r="BF117" s="89"/>
      <c r="BG117" s="89"/>
      <c r="BH117" s="89"/>
      <c r="BI117" s="89"/>
      <c r="BJ117" s="89"/>
      <c r="BK117" s="90"/>
      <c r="BL117" s="63">
        <v>10039975.41</v>
      </c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5"/>
      <c r="CF117" s="63">
        <v>4087275.33</v>
      </c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5"/>
      <c r="CW117" s="63"/>
      <c r="CX117" s="64"/>
      <c r="CY117" s="64"/>
      <c r="CZ117" s="64"/>
      <c r="DA117" s="64"/>
      <c r="DB117" s="64"/>
      <c r="DC117" s="64"/>
      <c r="DD117" s="64"/>
      <c r="DE117" s="64"/>
      <c r="DF117" s="64"/>
      <c r="DG117" s="64"/>
      <c r="DH117" s="64"/>
      <c r="DI117" s="64"/>
      <c r="DJ117" s="64"/>
      <c r="DK117" s="64"/>
      <c r="DL117" s="64"/>
      <c r="DM117" s="65"/>
      <c r="DN117" s="63"/>
      <c r="DO117" s="64"/>
      <c r="DP117" s="64"/>
      <c r="DQ117" s="64"/>
      <c r="DR117" s="64"/>
      <c r="DS117" s="64"/>
      <c r="DT117" s="64"/>
      <c r="DU117" s="64"/>
      <c r="DV117" s="64"/>
      <c r="DW117" s="64"/>
      <c r="DX117" s="64"/>
      <c r="DY117" s="64"/>
      <c r="DZ117" s="64"/>
      <c r="EA117" s="64"/>
      <c r="EB117" s="64"/>
      <c r="EC117" s="64"/>
      <c r="ED117" s="65"/>
      <c r="EE117" s="62">
        <f t="shared" si="6"/>
        <v>4087275.33</v>
      </c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6"/>
    </row>
    <row r="118" spans="1:166" ht="27.7" customHeight="1" x14ac:dyDescent="0.2">
      <c r="A118" s="91" t="s">
        <v>157</v>
      </c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2"/>
      <c r="AP118" s="58" t="s">
        <v>158</v>
      </c>
      <c r="AQ118" s="59"/>
      <c r="AR118" s="59"/>
      <c r="AS118" s="59"/>
      <c r="AT118" s="59"/>
      <c r="AU118" s="59"/>
      <c r="AV118" s="76"/>
      <c r="AW118" s="76"/>
      <c r="AX118" s="76"/>
      <c r="AY118" s="76"/>
      <c r="AZ118" s="76"/>
      <c r="BA118" s="76"/>
      <c r="BB118" s="76"/>
      <c r="BC118" s="76"/>
      <c r="BD118" s="76"/>
      <c r="BE118" s="84"/>
      <c r="BF118" s="85"/>
      <c r="BG118" s="85"/>
      <c r="BH118" s="85"/>
      <c r="BI118" s="85"/>
      <c r="BJ118" s="85"/>
      <c r="BK118" s="86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3"/>
      <c r="CG118" s="64"/>
      <c r="CH118" s="64"/>
      <c r="CI118" s="64"/>
      <c r="CJ118" s="64"/>
      <c r="CK118" s="64"/>
      <c r="CL118" s="64"/>
      <c r="CM118" s="64"/>
      <c r="CN118" s="64"/>
      <c r="CO118" s="64"/>
      <c r="CP118" s="64"/>
      <c r="CQ118" s="64"/>
      <c r="CR118" s="64"/>
      <c r="CS118" s="64"/>
      <c r="CT118" s="64"/>
      <c r="CU118" s="64"/>
      <c r="CV118" s="65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>
        <f t="shared" si="6"/>
        <v>0</v>
      </c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6"/>
    </row>
    <row r="119" spans="1:166" ht="23.95" customHeight="1" x14ac:dyDescent="0.2">
      <c r="A119" s="91" t="s">
        <v>159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87"/>
      <c r="AP119" s="11" t="s">
        <v>160</v>
      </c>
      <c r="AQ119" s="12"/>
      <c r="AR119" s="12"/>
      <c r="AS119" s="12"/>
      <c r="AT119" s="12"/>
      <c r="AU119" s="61"/>
      <c r="AV119" s="88"/>
      <c r="AW119" s="89"/>
      <c r="AX119" s="89"/>
      <c r="AY119" s="89"/>
      <c r="AZ119" s="89"/>
      <c r="BA119" s="89"/>
      <c r="BB119" s="89"/>
      <c r="BC119" s="89"/>
      <c r="BD119" s="89"/>
      <c r="BE119" s="89"/>
      <c r="BF119" s="89"/>
      <c r="BG119" s="89"/>
      <c r="BH119" s="89"/>
      <c r="BI119" s="89"/>
      <c r="BJ119" s="89"/>
      <c r="BK119" s="90"/>
      <c r="BL119" s="63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5"/>
      <c r="CF119" s="63"/>
      <c r="CG119" s="64"/>
      <c r="CH119" s="64"/>
      <c r="CI119" s="64"/>
      <c r="CJ119" s="64"/>
      <c r="CK119" s="64"/>
      <c r="CL119" s="64"/>
      <c r="CM119" s="64"/>
      <c r="CN119" s="64"/>
      <c r="CO119" s="64"/>
      <c r="CP119" s="64"/>
      <c r="CQ119" s="64"/>
      <c r="CR119" s="64"/>
      <c r="CS119" s="64"/>
      <c r="CT119" s="64"/>
      <c r="CU119" s="64"/>
      <c r="CV119" s="65"/>
      <c r="CW119" s="63"/>
      <c r="CX119" s="64"/>
      <c r="CY119" s="64"/>
      <c r="CZ119" s="64"/>
      <c r="DA119" s="64"/>
      <c r="DB119" s="64"/>
      <c r="DC119" s="64"/>
      <c r="DD119" s="64"/>
      <c r="DE119" s="64"/>
      <c r="DF119" s="64"/>
      <c r="DG119" s="64"/>
      <c r="DH119" s="64"/>
      <c r="DI119" s="64"/>
      <c r="DJ119" s="64"/>
      <c r="DK119" s="64"/>
      <c r="DL119" s="64"/>
      <c r="DM119" s="65"/>
      <c r="DN119" s="63"/>
      <c r="DO119" s="64"/>
      <c r="DP119" s="64"/>
      <c r="DQ119" s="64"/>
      <c r="DR119" s="64"/>
      <c r="DS119" s="64"/>
      <c r="DT119" s="64"/>
      <c r="DU119" s="64"/>
      <c r="DV119" s="64"/>
      <c r="DW119" s="64"/>
      <c r="DX119" s="64"/>
      <c r="DY119" s="64"/>
      <c r="DZ119" s="64"/>
      <c r="EA119" s="64"/>
      <c r="EB119" s="64"/>
      <c r="EC119" s="64"/>
      <c r="ED119" s="65"/>
      <c r="EE119" s="62">
        <f t="shared" si="6"/>
        <v>0</v>
      </c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6"/>
    </row>
    <row r="120" spans="1:166" ht="25.55" customHeight="1" x14ac:dyDescent="0.2">
      <c r="A120" s="93" t="s">
        <v>161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5"/>
      <c r="AP120" s="75" t="s">
        <v>162</v>
      </c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84"/>
      <c r="BF120" s="85"/>
      <c r="BG120" s="85"/>
      <c r="BH120" s="85"/>
      <c r="BI120" s="85"/>
      <c r="BJ120" s="85"/>
      <c r="BK120" s="86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72"/>
      <c r="BY120" s="72"/>
      <c r="BZ120" s="72"/>
      <c r="CA120" s="72"/>
      <c r="CB120" s="72"/>
      <c r="CC120" s="72"/>
      <c r="CD120" s="72"/>
      <c r="CE120" s="72"/>
      <c r="CF120" s="96"/>
      <c r="CG120" s="97"/>
      <c r="CH120" s="97"/>
      <c r="CI120" s="97"/>
      <c r="CJ120" s="97"/>
      <c r="CK120" s="97"/>
      <c r="CL120" s="97"/>
      <c r="CM120" s="97"/>
      <c r="CN120" s="97"/>
      <c r="CO120" s="97"/>
      <c r="CP120" s="97"/>
      <c r="CQ120" s="97"/>
      <c r="CR120" s="97"/>
      <c r="CS120" s="97"/>
      <c r="CT120" s="97"/>
      <c r="CU120" s="97"/>
      <c r="CV120" s="98"/>
      <c r="CW120" s="72"/>
      <c r="CX120" s="72"/>
      <c r="CY120" s="72"/>
      <c r="CZ120" s="72"/>
      <c r="DA120" s="72"/>
      <c r="DB120" s="72"/>
      <c r="DC120" s="72"/>
      <c r="DD120" s="72"/>
      <c r="DE120" s="72"/>
      <c r="DF120" s="72"/>
      <c r="DG120" s="72"/>
      <c r="DH120" s="72"/>
      <c r="DI120" s="72"/>
      <c r="DJ120" s="72"/>
      <c r="DK120" s="72"/>
      <c r="DL120" s="72"/>
      <c r="DM120" s="72"/>
      <c r="DN120" s="72"/>
      <c r="DO120" s="72"/>
      <c r="DP120" s="72"/>
      <c r="DQ120" s="72"/>
      <c r="DR120" s="72"/>
      <c r="DS120" s="72"/>
      <c r="DT120" s="72"/>
      <c r="DU120" s="72"/>
      <c r="DV120" s="72"/>
      <c r="DW120" s="72"/>
      <c r="DX120" s="72"/>
      <c r="DY120" s="72"/>
      <c r="DZ120" s="72"/>
      <c r="EA120" s="72"/>
      <c r="EB120" s="72"/>
      <c r="EC120" s="72"/>
      <c r="ED120" s="72"/>
      <c r="EE120" s="72">
        <f t="shared" si="6"/>
        <v>0</v>
      </c>
      <c r="EF120" s="72"/>
      <c r="EG120" s="72"/>
      <c r="EH120" s="72"/>
      <c r="EI120" s="72"/>
      <c r="EJ120" s="72"/>
      <c r="EK120" s="72"/>
      <c r="EL120" s="72"/>
      <c r="EM120" s="72"/>
      <c r="EN120" s="72"/>
      <c r="EO120" s="72"/>
      <c r="EP120" s="72"/>
      <c r="EQ120" s="72"/>
      <c r="ER120" s="72"/>
      <c r="ES120" s="72"/>
      <c r="ET120" s="72"/>
      <c r="EU120" s="72"/>
      <c r="EV120" s="72"/>
      <c r="EW120" s="72"/>
      <c r="EX120" s="72"/>
      <c r="EY120" s="72"/>
      <c r="EZ120" s="72"/>
      <c r="FA120" s="72"/>
      <c r="FB120" s="72"/>
      <c r="FC120" s="72"/>
      <c r="FD120" s="72"/>
      <c r="FE120" s="72"/>
      <c r="FF120" s="72"/>
      <c r="FG120" s="72"/>
      <c r="FH120" s="72"/>
      <c r="FI120" s="72"/>
      <c r="FJ120" s="78"/>
    </row>
    <row r="121" spans="1:166" ht="11.3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3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3" customHeight="1" x14ac:dyDescent="0.2">
      <c r="A123" s="1" t="s">
        <v>163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"/>
      <c r="AG123" s="1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 t="s">
        <v>164</v>
      </c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11.3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99" t="s">
        <v>165</v>
      </c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1"/>
      <c r="AG124" s="1"/>
      <c r="AH124" s="99" t="s">
        <v>166</v>
      </c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  <c r="AV124" s="99"/>
      <c r="AW124" s="99"/>
      <c r="AX124" s="99"/>
      <c r="AY124" s="99"/>
      <c r="AZ124" s="99"/>
      <c r="BA124" s="99"/>
      <c r="BB124" s="99"/>
      <c r="BC124" s="99"/>
      <c r="BD124" s="99"/>
      <c r="BE124" s="99"/>
      <c r="BF124" s="99"/>
      <c r="BG124" s="99"/>
      <c r="BH124" s="99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 t="s">
        <v>167</v>
      </c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"/>
      <c r="DR124" s="1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ht="11.3" customHeight="1" x14ac:dyDescent="0.2">
      <c r="A125" s="1" t="s">
        <v>168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"/>
      <c r="AG125" s="1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99" t="s">
        <v>165</v>
      </c>
      <c r="DD125" s="99"/>
      <c r="DE125" s="99"/>
      <c r="DF125" s="99"/>
      <c r="DG125" s="99"/>
      <c r="DH125" s="99"/>
      <c r="DI125" s="99"/>
      <c r="DJ125" s="99"/>
      <c r="DK125" s="99"/>
      <c r="DL125" s="99"/>
      <c r="DM125" s="99"/>
      <c r="DN125" s="99"/>
      <c r="DO125" s="99"/>
      <c r="DP125" s="99"/>
      <c r="DQ125" s="7"/>
      <c r="DR125" s="7"/>
      <c r="DS125" s="99" t="s">
        <v>166</v>
      </c>
      <c r="DT125" s="99"/>
      <c r="DU125" s="99"/>
      <c r="DV125" s="99"/>
      <c r="DW125" s="99"/>
      <c r="DX125" s="99"/>
      <c r="DY125" s="99"/>
      <c r="DZ125" s="99"/>
      <c r="EA125" s="99"/>
      <c r="EB125" s="99"/>
      <c r="EC125" s="99"/>
      <c r="ED125" s="99"/>
      <c r="EE125" s="99"/>
      <c r="EF125" s="99"/>
      <c r="EG125" s="99"/>
      <c r="EH125" s="99"/>
      <c r="EI125" s="99"/>
      <c r="EJ125" s="99"/>
      <c r="EK125" s="99"/>
      <c r="EL125" s="99"/>
      <c r="EM125" s="99"/>
      <c r="EN125" s="99"/>
      <c r="EO125" s="99"/>
      <c r="EP125" s="99"/>
      <c r="EQ125" s="99"/>
      <c r="ER125" s="99"/>
      <c r="ES125" s="99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</row>
    <row r="126" spans="1:166" ht="11.3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99" t="s">
        <v>165</v>
      </c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7"/>
      <c r="AG126" s="7"/>
      <c r="AH126" s="99" t="s">
        <v>166</v>
      </c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  <c r="AV126" s="99"/>
      <c r="AW126" s="99"/>
      <c r="AX126" s="99"/>
      <c r="AY126" s="99"/>
      <c r="AZ126" s="99"/>
      <c r="BA126" s="99"/>
      <c r="BB126" s="99"/>
      <c r="BC126" s="99"/>
      <c r="BD126" s="99"/>
      <c r="BE126" s="99"/>
      <c r="BF126" s="99"/>
      <c r="BG126" s="99"/>
      <c r="BH126" s="99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</row>
    <row r="127" spans="1:166" ht="7.5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</row>
    <row r="128" spans="1:166" ht="11.3" customHeight="1" x14ac:dyDescent="0.2">
      <c r="A128" s="101" t="s">
        <v>169</v>
      </c>
      <c r="B128" s="101"/>
      <c r="C128" s="102"/>
      <c r="D128" s="102"/>
      <c r="E128" s="102"/>
      <c r="F128" s="1" t="s">
        <v>169</v>
      </c>
      <c r="G128" s="1"/>
      <c r="H128" s="1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01">
        <v>200</v>
      </c>
      <c r="Z128" s="101"/>
      <c r="AA128" s="101"/>
      <c r="AB128" s="101"/>
      <c r="AC128" s="101"/>
      <c r="AD128" s="100"/>
      <c r="AE128" s="100"/>
      <c r="AF128" s="1"/>
      <c r="AG128" s="1" t="s">
        <v>170</v>
      </c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</row>
    <row r="129" spans="1:166" ht="11.3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1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1"/>
      <c r="CY129" s="1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1"/>
      <c r="DW129" s="1"/>
      <c r="DX129" s="2"/>
      <c r="DY129" s="2"/>
      <c r="DZ129" s="5"/>
      <c r="EA129" s="5"/>
      <c r="EB129" s="5"/>
      <c r="EC129" s="1"/>
      <c r="ED129" s="1"/>
      <c r="EE129" s="1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2"/>
      <c r="EW129" s="2"/>
      <c r="EX129" s="2"/>
      <c r="EY129" s="2"/>
      <c r="EZ129" s="2"/>
      <c r="FA129" s="8"/>
      <c r="FB129" s="8"/>
      <c r="FC129" s="1"/>
      <c r="FD129" s="1"/>
      <c r="FE129" s="1"/>
      <c r="FF129" s="1"/>
      <c r="FG129" s="1"/>
      <c r="FH129" s="1"/>
      <c r="FI129" s="1"/>
      <c r="FJ129" s="1"/>
    </row>
    <row r="130" spans="1:166" ht="9.6999999999999993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1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10"/>
      <c r="CY130" s="10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</row>
  </sheetData>
  <mergeCells count="890">
    <mergeCell ref="AD128:AE128"/>
    <mergeCell ref="A128:B128"/>
    <mergeCell ref="C128:E128"/>
    <mergeCell ref="I128:X128"/>
    <mergeCell ref="Y128:AC128"/>
    <mergeCell ref="DC125:DP125"/>
    <mergeCell ref="DS125:ES125"/>
    <mergeCell ref="DC124:DP124"/>
    <mergeCell ref="DS124:ES124"/>
    <mergeCell ref="R126:AE126"/>
    <mergeCell ref="AH126:BH126"/>
    <mergeCell ref="N123:AE123"/>
    <mergeCell ref="AH123:BH123"/>
    <mergeCell ref="N124:AE124"/>
    <mergeCell ref="AH124:BH124"/>
    <mergeCell ref="R125:AE125"/>
    <mergeCell ref="AH125:BH125"/>
    <mergeCell ref="ET120:FJ120"/>
    <mergeCell ref="A120:AO120"/>
    <mergeCell ref="AP120:AU120"/>
    <mergeCell ref="AV120:BK120"/>
    <mergeCell ref="BL120:CE120"/>
    <mergeCell ref="CF120:CV120"/>
    <mergeCell ref="CW119:DM119"/>
    <mergeCell ref="DN119:ED119"/>
    <mergeCell ref="EE119:ES119"/>
    <mergeCell ref="CW120:DM120"/>
    <mergeCell ref="DN120:ED120"/>
    <mergeCell ref="EE120:ES120"/>
    <mergeCell ref="CW118:DM118"/>
    <mergeCell ref="DN118:ED118"/>
    <mergeCell ref="EE118:ES118"/>
    <mergeCell ref="ET118:FJ118"/>
    <mergeCell ref="A119:AO119"/>
    <mergeCell ref="AP119:AU119"/>
    <mergeCell ref="AV119:BK119"/>
    <mergeCell ref="BL119:CE119"/>
    <mergeCell ref="ET119:FJ119"/>
    <mergeCell ref="CF119:CV119"/>
    <mergeCell ref="A117:AO117"/>
    <mergeCell ref="AP117:AU117"/>
    <mergeCell ref="AV117:BK117"/>
    <mergeCell ref="BL117:CE117"/>
    <mergeCell ref="ET117:FJ117"/>
    <mergeCell ref="A118:AO118"/>
    <mergeCell ref="AP118:AU118"/>
    <mergeCell ref="AV118:BK118"/>
    <mergeCell ref="BL118:CE118"/>
    <mergeCell ref="CF118:CV118"/>
    <mergeCell ref="DN116:ED116"/>
    <mergeCell ref="EE116:ES116"/>
    <mergeCell ref="ET116:FJ116"/>
    <mergeCell ref="CF117:CV117"/>
    <mergeCell ref="CW117:DM117"/>
    <mergeCell ref="DN117:ED117"/>
    <mergeCell ref="EE117:ES117"/>
    <mergeCell ref="A116:AO116"/>
    <mergeCell ref="AP116:AU116"/>
    <mergeCell ref="AV116:BK116"/>
    <mergeCell ref="BL116:CE116"/>
    <mergeCell ref="CF116:CV116"/>
    <mergeCell ref="CW116:DM116"/>
    <mergeCell ref="ET114:FJ114"/>
    <mergeCell ref="CF115:CV115"/>
    <mergeCell ref="CW115:DM115"/>
    <mergeCell ref="DN115:ED115"/>
    <mergeCell ref="EE115:ES115"/>
    <mergeCell ref="A115:AO115"/>
    <mergeCell ref="AP115:AU115"/>
    <mergeCell ref="AV115:BK115"/>
    <mergeCell ref="BL115:CE115"/>
    <mergeCell ref="ET115:FJ115"/>
    <mergeCell ref="DN113:ED113"/>
    <mergeCell ref="EE113:ES113"/>
    <mergeCell ref="A114:AO114"/>
    <mergeCell ref="AP114:AU114"/>
    <mergeCell ref="AV114:BK114"/>
    <mergeCell ref="BL114:CE114"/>
    <mergeCell ref="CF114:CV114"/>
    <mergeCell ref="CW114:DM114"/>
    <mergeCell ref="DN114:ED114"/>
    <mergeCell ref="EE114:ES114"/>
    <mergeCell ref="DN112:ED112"/>
    <mergeCell ref="EE112:ES112"/>
    <mergeCell ref="ET112:FJ112"/>
    <mergeCell ref="ET113:FJ113"/>
    <mergeCell ref="A113:AO113"/>
    <mergeCell ref="AP113:AU113"/>
    <mergeCell ref="AV113:BK113"/>
    <mergeCell ref="BL113:CE113"/>
    <mergeCell ref="CF113:CV113"/>
    <mergeCell ref="CW113:DM113"/>
    <mergeCell ref="A112:AO112"/>
    <mergeCell ref="AP112:AU112"/>
    <mergeCell ref="AV112:BK112"/>
    <mergeCell ref="BL112:CE112"/>
    <mergeCell ref="CF112:CV112"/>
    <mergeCell ref="CW112:DM112"/>
    <mergeCell ref="ET110:FJ110"/>
    <mergeCell ref="A111:AO111"/>
    <mergeCell ref="AP111:AU111"/>
    <mergeCell ref="AV111:BK111"/>
    <mergeCell ref="BL111:CE111"/>
    <mergeCell ref="CF111:CV111"/>
    <mergeCell ref="CW111:DM111"/>
    <mergeCell ref="DN111:ED111"/>
    <mergeCell ref="EE111:ES111"/>
    <mergeCell ref="ET111:FJ111"/>
    <mergeCell ref="CF110:CV110"/>
    <mergeCell ref="CW110:DM110"/>
    <mergeCell ref="DN110:ED110"/>
    <mergeCell ref="EE110:ES110"/>
    <mergeCell ref="A110:AO110"/>
    <mergeCell ref="AP110:AU110"/>
    <mergeCell ref="AV110:BK110"/>
    <mergeCell ref="BL110:CE110"/>
    <mergeCell ref="ET108:FJ108"/>
    <mergeCell ref="A109:AO109"/>
    <mergeCell ref="AP109:AU109"/>
    <mergeCell ref="AV109:BK109"/>
    <mergeCell ref="BL109:CE109"/>
    <mergeCell ref="CF109:CV109"/>
    <mergeCell ref="CW109:DM109"/>
    <mergeCell ref="DN109:ED109"/>
    <mergeCell ref="EE109:ES109"/>
    <mergeCell ref="ET109:FJ109"/>
    <mergeCell ref="EE107:ES107"/>
    <mergeCell ref="CF108:CV108"/>
    <mergeCell ref="CW108:DM108"/>
    <mergeCell ref="DN108:ED108"/>
    <mergeCell ref="EE108:ES108"/>
    <mergeCell ref="A108:AO108"/>
    <mergeCell ref="AP108:AU108"/>
    <mergeCell ref="AV108:BK108"/>
    <mergeCell ref="BL108:CE108"/>
    <mergeCell ref="A106:AO107"/>
    <mergeCell ref="AP106:AU107"/>
    <mergeCell ref="AV106:BK107"/>
    <mergeCell ref="BL106:CE107"/>
    <mergeCell ref="A105:FJ105"/>
    <mergeCell ref="CF106:ES106"/>
    <mergeCell ref="ET106:FJ107"/>
    <mergeCell ref="CF107:CV107"/>
    <mergeCell ref="CW107:DM107"/>
    <mergeCell ref="DN107:ED107"/>
    <mergeCell ref="A97:AJ97"/>
    <mergeCell ref="AK97:AP97"/>
    <mergeCell ref="AQ97:BB97"/>
    <mergeCell ref="BC97:BT97"/>
    <mergeCell ref="EK97:EW97"/>
    <mergeCell ref="EX97:FJ97"/>
    <mergeCell ref="BU97:CG97"/>
    <mergeCell ref="CH97:CW97"/>
    <mergeCell ref="CX97:DJ97"/>
    <mergeCell ref="EX96:FJ96"/>
    <mergeCell ref="BU96:CG96"/>
    <mergeCell ref="CH96:CW96"/>
    <mergeCell ref="CX96:DJ96"/>
    <mergeCell ref="DK96:DW96"/>
    <mergeCell ref="DX97:EJ97"/>
    <mergeCell ref="DK97:DW97"/>
    <mergeCell ref="A96:AJ96"/>
    <mergeCell ref="AK96:AP96"/>
    <mergeCell ref="AQ96:BB96"/>
    <mergeCell ref="BC96:BT96"/>
    <mergeCell ref="DX96:EJ96"/>
    <mergeCell ref="EK96:EW96"/>
    <mergeCell ref="EK95:EW95"/>
    <mergeCell ref="EX95:FJ95"/>
    <mergeCell ref="BU95:CG95"/>
    <mergeCell ref="CH95:CW95"/>
    <mergeCell ref="CX95:DJ95"/>
    <mergeCell ref="DK95:DW95"/>
    <mergeCell ref="EX94:FJ94"/>
    <mergeCell ref="BU94:CG94"/>
    <mergeCell ref="CH94:CW94"/>
    <mergeCell ref="CX94:DJ94"/>
    <mergeCell ref="DK94:DW94"/>
    <mergeCell ref="A95:AJ95"/>
    <mergeCell ref="AK95:AP95"/>
    <mergeCell ref="AQ95:BB95"/>
    <mergeCell ref="BC95:BT95"/>
    <mergeCell ref="DX95:EJ95"/>
    <mergeCell ref="A94:AJ94"/>
    <mergeCell ref="AK94:AP94"/>
    <mergeCell ref="AQ94:BB94"/>
    <mergeCell ref="BC94:BT94"/>
    <mergeCell ref="DX94:EJ94"/>
    <mergeCell ref="EK94:EW94"/>
    <mergeCell ref="EK93:EW93"/>
    <mergeCell ref="EX93:FJ93"/>
    <mergeCell ref="BU93:CG93"/>
    <mergeCell ref="CH93:CW93"/>
    <mergeCell ref="CX93:DJ93"/>
    <mergeCell ref="DK93:DW93"/>
    <mergeCell ref="EX92:FJ92"/>
    <mergeCell ref="BU92:CG92"/>
    <mergeCell ref="CH92:CW92"/>
    <mergeCell ref="CX92:DJ92"/>
    <mergeCell ref="DK92:DW92"/>
    <mergeCell ref="A93:AJ93"/>
    <mergeCell ref="AK93:AP93"/>
    <mergeCell ref="AQ93:BB93"/>
    <mergeCell ref="BC93:BT93"/>
    <mergeCell ref="DX93:EJ93"/>
    <mergeCell ref="A92:AJ92"/>
    <mergeCell ref="AK92:AP92"/>
    <mergeCell ref="AQ92:BB92"/>
    <mergeCell ref="BC92:BT92"/>
    <mergeCell ref="DX92:EJ92"/>
    <mergeCell ref="EK92:EW92"/>
    <mergeCell ref="EK91:EW91"/>
    <mergeCell ref="EX91:FJ91"/>
    <mergeCell ref="BU91:CG91"/>
    <mergeCell ref="CH91:CW91"/>
    <mergeCell ref="CX91:DJ91"/>
    <mergeCell ref="DK91:DW91"/>
    <mergeCell ref="EX90:FJ90"/>
    <mergeCell ref="BU90:CG90"/>
    <mergeCell ref="CH90:CW90"/>
    <mergeCell ref="CX90:DJ90"/>
    <mergeCell ref="DK90:DW90"/>
    <mergeCell ref="A91:AJ91"/>
    <mergeCell ref="AK91:AP91"/>
    <mergeCell ref="AQ91:BB91"/>
    <mergeCell ref="BC91:BT91"/>
    <mergeCell ref="DX91:EJ91"/>
    <mergeCell ref="A90:AJ90"/>
    <mergeCell ref="AK90:AP90"/>
    <mergeCell ref="AQ90:BB90"/>
    <mergeCell ref="BC90:BT90"/>
    <mergeCell ref="DX90:EJ90"/>
    <mergeCell ref="EK90:EW90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9:AJ89"/>
    <mergeCell ref="AK89:AP89"/>
    <mergeCell ref="AQ89:BB89"/>
    <mergeCell ref="BC89:BT89"/>
    <mergeCell ref="DX89:EJ89"/>
    <mergeCell ref="A88:AJ88"/>
    <mergeCell ref="AK88:AP88"/>
    <mergeCell ref="AQ88:BB88"/>
    <mergeCell ref="BC88:BT88"/>
    <mergeCell ref="DX88:EJ88"/>
    <mergeCell ref="EK88:EW88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CX50:DJ50"/>
    <mergeCell ref="A51:AJ51"/>
    <mergeCell ref="AK51:AP51"/>
    <mergeCell ref="AQ51:BB51"/>
    <mergeCell ref="BC51:BT51"/>
    <mergeCell ref="DX51:EJ51"/>
    <mergeCell ref="EK50:EW50"/>
    <mergeCell ref="EX50:FJ50"/>
    <mergeCell ref="A50:AJ50"/>
    <mergeCell ref="AK50:AP50"/>
    <mergeCell ref="AQ50:BB50"/>
    <mergeCell ref="BC50:BT50"/>
    <mergeCell ref="BU50:CG50"/>
    <mergeCell ref="DK50:DW50"/>
    <mergeCell ref="DX50:EJ50"/>
    <mergeCell ref="CH50:CW50"/>
    <mergeCell ref="CH49:CW49"/>
    <mergeCell ref="CX49:DJ49"/>
    <mergeCell ref="DK49:DW49"/>
    <mergeCell ref="DX49:EJ49"/>
    <mergeCell ref="EK49:EW49"/>
    <mergeCell ref="EX49:FJ49"/>
    <mergeCell ref="CX48:DJ48"/>
    <mergeCell ref="DK48:DW48"/>
    <mergeCell ref="DX48:EJ48"/>
    <mergeCell ref="EK48:EW48"/>
    <mergeCell ref="EX48:FJ48"/>
    <mergeCell ref="A49:AJ49"/>
    <mergeCell ref="AK49:AP49"/>
    <mergeCell ref="AQ49:BB49"/>
    <mergeCell ref="BC49:BT49"/>
    <mergeCell ref="BU49:CG49"/>
    <mergeCell ref="A48:AJ48"/>
    <mergeCell ref="AK48:AP48"/>
    <mergeCell ref="AQ48:BB48"/>
    <mergeCell ref="BC48:BT48"/>
    <mergeCell ref="BU48:CG48"/>
    <mergeCell ref="CH48:CW48"/>
    <mergeCell ref="A45:FJ45"/>
    <mergeCell ref="A46:AJ47"/>
    <mergeCell ref="AK46:AP47"/>
    <mergeCell ref="AQ46:BB47"/>
    <mergeCell ref="BC46:BT47"/>
    <mergeCell ref="EX47:FJ47"/>
    <mergeCell ref="BU46:CG47"/>
    <mergeCell ref="CH46:EJ46"/>
    <mergeCell ref="EK46:FJ46"/>
    <mergeCell ref="CH47:CW47"/>
    <mergeCell ref="CX47:DJ47"/>
    <mergeCell ref="DK47:DW47"/>
    <mergeCell ref="DX47:EJ47"/>
    <mergeCell ref="EK47:EW47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alme-admin-to</dc:creator>
  <dc:description>POI HSSF rep:2.48.0.101</dc:description>
  <cp:lastModifiedBy>alme-admin-to</cp:lastModifiedBy>
  <dcterms:created xsi:type="dcterms:W3CDTF">2019-12-26T08:53:25Z</dcterms:created>
  <dcterms:modified xsi:type="dcterms:W3CDTF">2019-12-26T08:53:25Z</dcterms:modified>
</cp:coreProperties>
</file>